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1-25\"/>
    </mc:Choice>
  </mc:AlternateContent>
  <bookViews>
    <workbookView xWindow="0" yWindow="0" windowWidth="28800" windowHeight="12300"/>
  </bookViews>
  <sheets>
    <sheet name="Savings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1" l="1"/>
  <c r="C34" i="1"/>
  <c r="C33" i="1"/>
  <c r="C32" i="1"/>
  <c r="C31" i="1"/>
  <c r="F14" i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G14" i="1" l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</calcChain>
</file>

<file path=xl/sharedStrings.xml><?xml version="1.0" encoding="utf-8"?>
<sst xmlns="http://schemas.openxmlformats.org/spreadsheetml/2006/main" count="55" uniqueCount="49">
  <si>
    <t>Christmas Savings Plan Tracker</t>
  </si>
  <si>
    <t>Name</t>
  </si>
  <si>
    <t>Olivia Parker</t>
  </si>
  <si>
    <t>Address</t>
  </si>
  <si>
    <t>102 Snowberry Lane, Winterville</t>
  </si>
  <si>
    <t>Contact Number</t>
  </si>
  <si>
    <t>+1 555-891-2470</t>
  </si>
  <si>
    <t>Email</t>
  </si>
  <si>
    <t>olivia.parker@example.com</t>
  </si>
  <si>
    <t>Savings Goal ($)</t>
  </si>
  <si>
    <t>Savings Start Date</t>
  </si>
  <si>
    <t>Target Date</t>
  </si>
  <si>
    <t>No.</t>
  </si>
  <si>
    <t>Month</t>
  </si>
  <si>
    <t>Planned Deposit ($)</t>
  </si>
  <si>
    <t>Actual Deposit ($)</t>
  </si>
  <si>
    <t>Total Saved ($)</t>
  </si>
  <si>
    <t>Balance Remaining ($)</t>
  </si>
  <si>
    <t>Notes</t>
  </si>
  <si>
    <t>January</t>
  </si>
  <si>
    <t>On track</t>
  </si>
  <si>
    <t>February</t>
  </si>
  <si>
    <t>Slightly short</t>
  </si>
  <si>
    <t>March</t>
  </si>
  <si>
    <t>Extra saved</t>
  </si>
  <si>
    <t>April</t>
  </si>
  <si>
    <t>Consistent</t>
  </si>
  <si>
    <t>May</t>
  </si>
  <si>
    <t>Almost there</t>
  </si>
  <si>
    <t>June</t>
  </si>
  <si>
    <t>Ahead of goal</t>
  </si>
  <si>
    <t>Purpose</t>
  </si>
  <si>
    <t>Description</t>
  </si>
  <si>
    <t>Total Planned Deposits</t>
  </si>
  <si>
    <t>Calculates the total amount you planned to save.</t>
  </si>
  <si>
    <t>Total Actual Deposits</t>
  </si>
  <si>
    <t>Shows how much you have actually saved.</t>
  </si>
  <si>
    <t>Average Monthly Deposit</t>
  </si>
  <si>
    <t>Finds your average savings per month.</t>
  </si>
  <si>
    <t>Remaining Balance</t>
  </si>
  <si>
    <t>Tells you how much more you need to save to reach your goal.</t>
  </si>
  <si>
    <t>Progress Percentage</t>
  </si>
  <si>
    <t>Displays how close you are to your savings goal (as a percentage).</t>
  </si>
  <si>
    <t>Personal Information:</t>
  </si>
  <si>
    <t>Table:</t>
  </si>
  <si>
    <t>July</t>
  </si>
  <si>
    <t>Amount</t>
  </si>
  <si>
    <t>Summary:</t>
  </si>
  <si>
    <t>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</si>
</sst>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b/>
      <sz val="18"/>
      <color theme="0"/>
      <name val="Roboto"/>
    </font>
    <font>
      <sz val="12"/>
      <color theme="1"/>
      <name val="Roboto"/>
    </font>
    <font>
      <i/>
      <sz val="10"/>
      <color theme="1"/>
      <name val="Roboto"/>
    </font>
    <font>
      <b/>
      <sz val="13.5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/>
      <bottom style="medium">
        <color rgb="FFC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170" fontId="7" fillId="0" borderId="1" xfId="0" applyNumberFormat="1" applyFont="1" applyBorder="1" applyAlignment="1">
      <alignment horizontal="left" vertical="center" wrapText="1"/>
    </xf>
    <xf numFmtId="9" fontId="7" fillId="0" borderId="1" xfId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70" fontId="2" fillId="0" borderId="2" xfId="0" applyNumberFormat="1" applyFont="1" applyBorder="1" applyAlignment="1">
      <alignment horizontal="left" vertical="center" wrapText="1"/>
    </xf>
    <xf numFmtId="15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2" fillId="0" borderId="4" xfId="0" applyFont="1" applyBorder="1" applyAlignment="1">
      <alignment horizontal="center"/>
    </xf>
    <xf numFmtId="0" fontId="9" fillId="0" borderId="0" xfId="0" applyFont="1" applyAlignment="1">
      <alignment horizontal="left" vertical="center"/>
    </xf>
  </cellXfs>
  <cellStyles count="2">
    <cellStyle name="Normal" xfId="0" builtinId="0"/>
    <cellStyle name="Percent" xfId="1" builtinId="5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H25" totalsRowShown="0" headerRowDxfId="5" dataDxfId="6">
  <autoFilter ref="B13:H25"/>
  <tableColumns count="7">
    <tableColumn id="1" name="No." dataDxfId="8"/>
    <tableColumn id="2" name="Month" dataDxfId="4"/>
    <tableColumn id="3" name="Planned Deposit ($)" dataDxfId="3"/>
    <tableColumn id="4" name="Actual Deposit ($)" dataDxfId="1"/>
    <tableColumn id="5" name="Total Saved ($)" dataDxfId="2"/>
    <tableColumn id="6" name="Balance Remaining ($)" dataDxfId="0">
      <calculatedColumnFormula>$G$6-F14</calculatedColumnFormula>
    </tableColumn>
    <tableColumn id="7" name="Notes" dataDxfId="7"/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een">
      <a:dk1>
        <a:sysClr val="windowText" lastClr="000000"/>
      </a:dk1>
      <a:lt1>
        <a:sysClr val="window" lastClr="FFFFFF"/>
      </a:lt1>
      <a:dk2>
        <a:srgbClr val="455F51"/>
      </a:dk2>
      <a:lt2>
        <a:srgbClr val="E3DED1"/>
      </a:lt2>
      <a:accent1>
        <a:srgbClr val="549E39"/>
      </a:accent1>
      <a:accent2>
        <a:srgbClr val="8AB833"/>
      </a:accent2>
      <a:accent3>
        <a:srgbClr val="C0CF3A"/>
      </a:accent3>
      <a:accent4>
        <a:srgbClr val="029676"/>
      </a:accent4>
      <a:accent5>
        <a:srgbClr val="4AB5C4"/>
      </a:accent5>
      <a:accent6>
        <a:srgbClr val="0989B1"/>
      </a:accent6>
      <a:hlink>
        <a:srgbClr val="6B9F25"/>
      </a:hlink>
      <a:folHlink>
        <a:srgbClr val="BA6906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8"/>
  <sheetViews>
    <sheetView showGridLines="0" tabSelected="1" workbookViewId="0">
      <selection activeCell="K7" sqref="K7"/>
    </sheetView>
  </sheetViews>
  <sheetFormatPr defaultRowHeight="15" x14ac:dyDescent="0.25"/>
  <cols>
    <col min="1" max="1" width="2.7109375" customWidth="1"/>
    <col min="2" max="2" width="25.5703125" customWidth="1"/>
    <col min="3" max="3" width="20.7109375" customWidth="1"/>
    <col min="4" max="4" width="22" customWidth="1"/>
    <col min="5" max="6" width="20.7109375" customWidth="1"/>
    <col min="7" max="7" width="24.85546875" customWidth="1"/>
    <col min="8" max="8" width="23.140625" customWidth="1"/>
  </cols>
  <sheetData>
    <row r="2" spans="2:8" ht="33" customHeight="1" x14ac:dyDescent="0.25">
      <c r="B2" s="6" t="s">
        <v>0</v>
      </c>
      <c r="C2" s="6"/>
      <c r="D2" s="6"/>
      <c r="E2" s="6"/>
      <c r="F2" s="6"/>
      <c r="G2" s="6"/>
      <c r="H2" s="6"/>
    </row>
    <row r="3" spans="2:8" ht="16.5" x14ac:dyDescent="0.3">
      <c r="B3" s="1"/>
      <c r="C3" s="1"/>
      <c r="D3" s="1"/>
      <c r="E3" s="1"/>
      <c r="F3" s="1"/>
      <c r="G3" s="20" t="s">
        <v>48</v>
      </c>
      <c r="H3" s="20"/>
    </row>
    <row r="4" spans="2:8" ht="24.95" customHeight="1" x14ac:dyDescent="0.25">
      <c r="B4" s="22" t="s">
        <v>43</v>
      </c>
      <c r="C4" s="22"/>
      <c r="D4" s="22"/>
      <c r="E4" s="22"/>
      <c r="F4" s="22"/>
      <c r="G4" s="22"/>
      <c r="H4" s="22"/>
    </row>
    <row r="5" spans="2:8" ht="16.5" x14ac:dyDescent="0.3">
      <c r="B5" s="1"/>
      <c r="C5" s="1"/>
      <c r="D5" s="1"/>
      <c r="E5" s="1"/>
      <c r="F5" s="1"/>
      <c r="G5" s="1"/>
      <c r="H5" s="1"/>
    </row>
    <row r="6" spans="2:8" ht="27.95" customHeight="1" x14ac:dyDescent="0.3">
      <c r="B6" s="3" t="s">
        <v>1</v>
      </c>
      <c r="C6" s="14" t="s">
        <v>2</v>
      </c>
      <c r="D6" s="14"/>
      <c r="E6" s="1"/>
      <c r="F6" s="3" t="s">
        <v>9</v>
      </c>
      <c r="G6" s="16">
        <v>5000</v>
      </c>
      <c r="H6" s="16"/>
    </row>
    <row r="7" spans="2:8" ht="27.95" customHeight="1" x14ac:dyDescent="0.3">
      <c r="B7" s="3" t="s">
        <v>3</v>
      </c>
      <c r="C7" s="15" t="s">
        <v>4</v>
      </c>
      <c r="D7" s="15"/>
      <c r="E7" s="1"/>
      <c r="F7" s="3" t="s">
        <v>10</v>
      </c>
      <c r="G7" s="17">
        <v>45658</v>
      </c>
      <c r="H7" s="17"/>
    </row>
    <row r="8" spans="2:8" ht="27.95" customHeight="1" x14ac:dyDescent="0.3">
      <c r="B8" s="3" t="s">
        <v>5</v>
      </c>
      <c r="C8" s="15" t="s">
        <v>6</v>
      </c>
      <c r="D8" s="15"/>
      <c r="E8" s="1"/>
      <c r="F8" s="3" t="s">
        <v>11</v>
      </c>
      <c r="G8" s="17">
        <v>45992</v>
      </c>
      <c r="H8" s="17"/>
    </row>
    <row r="9" spans="2:8" ht="27.95" customHeight="1" x14ac:dyDescent="0.3">
      <c r="B9" s="3" t="s">
        <v>7</v>
      </c>
      <c r="C9" s="15" t="s">
        <v>8</v>
      </c>
      <c r="D9" s="15"/>
      <c r="E9" s="1"/>
      <c r="F9" s="19"/>
      <c r="G9" s="18"/>
      <c r="H9" s="18"/>
    </row>
    <row r="10" spans="2:8" ht="16.5" x14ac:dyDescent="0.3">
      <c r="B10" s="1"/>
      <c r="C10" s="1"/>
      <c r="D10" s="1"/>
      <c r="E10" s="1"/>
      <c r="F10" s="1"/>
      <c r="G10" s="1"/>
      <c r="H10" s="1"/>
    </row>
    <row r="11" spans="2:8" ht="24.95" customHeight="1" x14ac:dyDescent="0.25">
      <c r="B11" s="22" t="s">
        <v>44</v>
      </c>
      <c r="C11" s="22"/>
      <c r="D11" s="22"/>
      <c r="E11" s="22"/>
      <c r="F11" s="22"/>
      <c r="G11" s="22"/>
      <c r="H11" s="22"/>
    </row>
    <row r="12" spans="2:8" ht="16.5" x14ac:dyDescent="0.3">
      <c r="B12" s="1"/>
      <c r="C12" s="1"/>
      <c r="D12" s="1"/>
      <c r="E12" s="1"/>
      <c r="F12" s="1"/>
      <c r="G12" s="1"/>
      <c r="H12" s="1"/>
    </row>
    <row r="13" spans="2:8" ht="30.95" customHeight="1" x14ac:dyDescent="0.25">
      <c r="B13" s="3" t="s">
        <v>12</v>
      </c>
      <c r="C13" s="3" t="s">
        <v>13</v>
      </c>
      <c r="D13" s="3" t="s">
        <v>14</v>
      </c>
      <c r="E13" s="3" t="s">
        <v>15</v>
      </c>
      <c r="F13" s="3" t="s">
        <v>16</v>
      </c>
      <c r="G13" s="3" t="s">
        <v>17</v>
      </c>
      <c r="H13" s="3" t="s">
        <v>18</v>
      </c>
    </row>
    <row r="14" spans="2:8" ht="30.95" customHeight="1" x14ac:dyDescent="0.25">
      <c r="B14" s="4">
        <v>1</v>
      </c>
      <c r="C14" s="4" t="s">
        <v>19</v>
      </c>
      <c r="D14" s="7">
        <v>100</v>
      </c>
      <c r="E14" s="7">
        <v>100</v>
      </c>
      <c r="F14" s="7">
        <f>E14</f>
        <v>100</v>
      </c>
      <c r="G14" s="7">
        <f>G6-F14</f>
        <v>4900</v>
      </c>
      <c r="H14" s="4" t="s">
        <v>20</v>
      </c>
    </row>
    <row r="15" spans="2:8" ht="30.95" customHeight="1" x14ac:dyDescent="0.25">
      <c r="B15" s="4">
        <v>2</v>
      </c>
      <c r="C15" s="4" t="s">
        <v>21</v>
      </c>
      <c r="D15" s="7">
        <v>100</v>
      </c>
      <c r="E15" s="7">
        <v>80</v>
      </c>
      <c r="F15" s="7">
        <f>F14 + E15</f>
        <v>180</v>
      </c>
      <c r="G15" s="7">
        <f>G14-F15</f>
        <v>4720</v>
      </c>
      <c r="H15" s="4" t="s">
        <v>22</v>
      </c>
    </row>
    <row r="16" spans="2:8" ht="30.95" customHeight="1" x14ac:dyDescent="0.25">
      <c r="B16" s="4">
        <v>3</v>
      </c>
      <c r="C16" s="4" t="s">
        <v>23</v>
      </c>
      <c r="D16" s="7">
        <v>100</v>
      </c>
      <c r="E16" s="7">
        <v>20</v>
      </c>
      <c r="F16" s="7">
        <f>F15 + E16</f>
        <v>200</v>
      </c>
      <c r="G16" s="7">
        <f t="shared" ref="G16:G24" si="0">G15-F16</f>
        <v>4520</v>
      </c>
      <c r="H16" s="4" t="s">
        <v>24</v>
      </c>
    </row>
    <row r="17" spans="2:8" ht="30.95" customHeight="1" x14ac:dyDescent="0.25">
      <c r="B17" s="4">
        <v>4</v>
      </c>
      <c r="C17" s="4" t="s">
        <v>25</v>
      </c>
      <c r="D17" s="7">
        <v>100</v>
      </c>
      <c r="E17" s="7">
        <v>50</v>
      </c>
      <c r="F17" s="7">
        <f t="shared" ref="F17:F18" si="1">F16 + E17</f>
        <v>250</v>
      </c>
      <c r="G17" s="7">
        <f t="shared" si="0"/>
        <v>4270</v>
      </c>
      <c r="H17" s="4" t="s">
        <v>26</v>
      </c>
    </row>
    <row r="18" spans="2:8" ht="30.95" customHeight="1" x14ac:dyDescent="0.25">
      <c r="B18" s="4">
        <v>5</v>
      </c>
      <c r="C18" s="4" t="s">
        <v>27</v>
      </c>
      <c r="D18" s="7">
        <v>100</v>
      </c>
      <c r="E18" s="7">
        <v>90</v>
      </c>
      <c r="F18" s="7">
        <f t="shared" si="1"/>
        <v>340</v>
      </c>
      <c r="G18" s="7">
        <f t="shared" si="0"/>
        <v>3930</v>
      </c>
      <c r="H18" s="4" t="s">
        <v>26</v>
      </c>
    </row>
    <row r="19" spans="2:8" ht="30.95" customHeight="1" x14ac:dyDescent="0.25">
      <c r="B19" s="4">
        <v>6</v>
      </c>
      <c r="C19" s="4" t="s">
        <v>29</v>
      </c>
      <c r="D19" s="7">
        <v>100</v>
      </c>
      <c r="E19" s="7">
        <v>90</v>
      </c>
      <c r="F19" s="7">
        <f>F18 + E19</f>
        <v>430</v>
      </c>
      <c r="G19" s="7">
        <f t="shared" si="0"/>
        <v>3500</v>
      </c>
      <c r="H19" s="4" t="s">
        <v>26</v>
      </c>
    </row>
    <row r="20" spans="2:8" ht="30.95" customHeight="1" x14ac:dyDescent="0.25">
      <c r="B20" s="4">
        <v>7</v>
      </c>
      <c r="C20" s="4" t="s">
        <v>45</v>
      </c>
      <c r="D20" s="7">
        <v>200</v>
      </c>
      <c r="E20" s="7">
        <v>50</v>
      </c>
      <c r="F20" s="7">
        <f t="shared" ref="F20:F25" si="2">F19 + E20</f>
        <v>480</v>
      </c>
      <c r="G20" s="7">
        <f t="shared" si="0"/>
        <v>3020</v>
      </c>
      <c r="H20" s="4" t="s">
        <v>26</v>
      </c>
    </row>
    <row r="21" spans="2:8" ht="30.95" customHeight="1" x14ac:dyDescent="0.25">
      <c r="B21" s="4"/>
      <c r="C21" s="4"/>
      <c r="D21" s="7"/>
      <c r="E21" s="7"/>
      <c r="F21" s="7">
        <f t="shared" si="2"/>
        <v>480</v>
      </c>
      <c r="G21" s="7">
        <f t="shared" si="0"/>
        <v>2540</v>
      </c>
      <c r="H21" s="4" t="s">
        <v>26</v>
      </c>
    </row>
    <row r="22" spans="2:8" ht="30.95" customHeight="1" x14ac:dyDescent="0.25">
      <c r="B22" s="4"/>
      <c r="C22" s="4"/>
      <c r="D22" s="7"/>
      <c r="E22" s="7"/>
      <c r="F22" s="7">
        <f t="shared" si="2"/>
        <v>480</v>
      </c>
      <c r="G22" s="7">
        <f t="shared" si="0"/>
        <v>2060</v>
      </c>
      <c r="H22" s="4" t="s">
        <v>28</v>
      </c>
    </row>
    <row r="23" spans="2:8" ht="30.95" customHeight="1" x14ac:dyDescent="0.25">
      <c r="B23" s="4"/>
      <c r="C23" s="4"/>
      <c r="D23" s="7"/>
      <c r="E23" s="7"/>
      <c r="F23" s="7">
        <f t="shared" si="2"/>
        <v>480</v>
      </c>
      <c r="G23" s="7">
        <f t="shared" si="0"/>
        <v>1580</v>
      </c>
      <c r="H23" s="4" t="s">
        <v>28</v>
      </c>
    </row>
    <row r="24" spans="2:8" ht="30.95" customHeight="1" x14ac:dyDescent="0.25">
      <c r="B24" s="4"/>
      <c r="C24" s="4"/>
      <c r="D24" s="7"/>
      <c r="E24" s="7"/>
      <c r="F24" s="7">
        <f t="shared" si="2"/>
        <v>480</v>
      </c>
      <c r="G24" s="7">
        <f t="shared" si="0"/>
        <v>1100</v>
      </c>
      <c r="H24" s="4" t="s">
        <v>30</v>
      </c>
    </row>
    <row r="25" spans="2:8" ht="30.95" customHeight="1" x14ac:dyDescent="0.25">
      <c r="B25" s="4"/>
      <c r="C25" s="4"/>
      <c r="D25" s="7"/>
      <c r="E25" s="7"/>
      <c r="F25" s="7">
        <f t="shared" si="2"/>
        <v>480</v>
      </c>
      <c r="G25" s="7">
        <f>G24-F25</f>
        <v>620</v>
      </c>
      <c r="H25" s="4" t="s">
        <v>30</v>
      </c>
    </row>
    <row r="26" spans="2:8" ht="16.5" x14ac:dyDescent="0.3">
      <c r="B26" s="1"/>
      <c r="C26" s="1"/>
      <c r="D26" s="1"/>
      <c r="E26" s="1"/>
      <c r="F26" s="1"/>
      <c r="G26" s="1"/>
      <c r="H26" s="1"/>
    </row>
    <row r="27" spans="2:8" ht="16.5" x14ac:dyDescent="0.3">
      <c r="B27" s="1"/>
      <c r="C27" s="1"/>
      <c r="D27" s="1"/>
      <c r="E27" s="1"/>
      <c r="F27" s="1"/>
      <c r="G27" s="1"/>
      <c r="H27" s="1"/>
    </row>
    <row r="28" spans="2:8" ht="24.95" customHeight="1" x14ac:dyDescent="0.25">
      <c r="B28" s="22" t="s">
        <v>47</v>
      </c>
      <c r="C28" s="22"/>
      <c r="D28" s="22"/>
      <c r="E28" s="22"/>
      <c r="F28" s="22"/>
      <c r="G28" s="22"/>
      <c r="H28" s="22"/>
    </row>
    <row r="29" spans="2:8" ht="16.5" x14ac:dyDescent="0.3">
      <c r="B29" s="1"/>
      <c r="C29" s="1"/>
      <c r="D29" s="1"/>
      <c r="E29" s="1"/>
      <c r="F29" s="1"/>
      <c r="G29" s="1"/>
      <c r="H29" s="1"/>
    </row>
    <row r="30" spans="2:8" ht="30" customHeight="1" x14ac:dyDescent="0.25">
      <c r="B30" s="8" t="s">
        <v>31</v>
      </c>
      <c r="C30" s="8" t="s">
        <v>46</v>
      </c>
      <c r="D30" s="9" t="s">
        <v>32</v>
      </c>
      <c r="E30" s="9"/>
      <c r="F30" s="9"/>
      <c r="G30" s="9"/>
      <c r="H30" s="9"/>
    </row>
    <row r="31" spans="2:8" ht="30" customHeight="1" x14ac:dyDescent="0.25">
      <c r="B31" s="10" t="s">
        <v>33</v>
      </c>
      <c r="C31" s="12">
        <f>SUM(Table1[Planned Deposit ($)])</f>
        <v>800</v>
      </c>
      <c r="D31" s="11" t="s">
        <v>34</v>
      </c>
      <c r="E31" s="11"/>
      <c r="F31" s="11"/>
      <c r="G31" s="11"/>
      <c r="H31" s="11"/>
    </row>
    <row r="32" spans="2:8" ht="30" customHeight="1" x14ac:dyDescent="0.25">
      <c r="B32" s="10" t="s">
        <v>35</v>
      </c>
      <c r="C32" s="12">
        <f>SUM(Table1[Actual Deposit ($)])</f>
        <v>480</v>
      </c>
      <c r="D32" s="11" t="s">
        <v>36</v>
      </c>
      <c r="E32" s="11"/>
      <c r="F32" s="11"/>
      <c r="G32" s="11"/>
      <c r="H32" s="11"/>
    </row>
    <row r="33" spans="2:8" ht="30" customHeight="1" x14ac:dyDescent="0.25">
      <c r="B33" s="10" t="s">
        <v>37</v>
      </c>
      <c r="C33" s="12">
        <f>AVERAGE(Table1[Actual Deposit ($)])</f>
        <v>68.571428571428569</v>
      </c>
      <c r="D33" s="11" t="s">
        <v>38</v>
      </c>
      <c r="E33" s="11"/>
      <c r="F33" s="11"/>
      <c r="G33" s="11"/>
      <c r="H33" s="11"/>
    </row>
    <row r="34" spans="2:8" ht="30" customHeight="1" x14ac:dyDescent="0.25">
      <c r="B34" s="10" t="s">
        <v>39</v>
      </c>
      <c r="C34" s="12">
        <f>G6-SUM(Table1[Actual Deposit ($)])</f>
        <v>4520</v>
      </c>
      <c r="D34" s="11" t="s">
        <v>40</v>
      </c>
      <c r="E34" s="11"/>
      <c r="F34" s="11"/>
      <c r="G34" s="11"/>
      <c r="H34" s="11"/>
    </row>
    <row r="35" spans="2:8" ht="30" customHeight="1" x14ac:dyDescent="0.25">
      <c r="B35" s="10" t="s">
        <v>41</v>
      </c>
      <c r="C35" s="13">
        <f>(SUM(E14:E25)/$G$6)</f>
        <v>9.6000000000000002E-2</v>
      </c>
      <c r="D35" s="11" t="s">
        <v>42</v>
      </c>
      <c r="E35" s="11"/>
      <c r="F35" s="11"/>
      <c r="G35" s="11"/>
      <c r="H35" s="11"/>
    </row>
    <row r="36" spans="2:8" ht="16.5" x14ac:dyDescent="0.3">
      <c r="B36" s="1"/>
      <c r="C36" s="1"/>
      <c r="D36" s="1"/>
      <c r="E36" s="1"/>
      <c r="F36" s="1"/>
      <c r="G36" s="1"/>
      <c r="H36" s="1"/>
    </row>
    <row r="37" spans="2:8" ht="17.25" thickBot="1" x14ac:dyDescent="0.35">
      <c r="B37" s="21"/>
      <c r="C37" s="21"/>
      <c r="D37" s="21"/>
      <c r="E37" s="21"/>
      <c r="F37" s="21"/>
      <c r="G37" s="21"/>
      <c r="H37" s="21"/>
    </row>
    <row r="38" spans="2:8" ht="16.5" x14ac:dyDescent="0.3">
      <c r="B38" s="1"/>
      <c r="C38" s="1"/>
      <c r="D38" s="1"/>
      <c r="E38" s="1"/>
      <c r="F38" s="1"/>
      <c r="G38" s="1"/>
      <c r="H38" s="1"/>
    </row>
    <row r="39" spans="2:8" ht="16.5" x14ac:dyDescent="0.3">
      <c r="B39" s="1"/>
      <c r="C39" s="1"/>
      <c r="D39" s="1"/>
      <c r="E39" s="1"/>
      <c r="F39" s="1"/>
      <c r="G39" s="1"/>
      <c r="H39" s="1"/>
    </row>
    <row r="40" spans="2:8" ht="19.5" x14ac:dyDescent="0.3">
      <c r="B40" s="2"/>
      <c r="C40" s="1"/>
      <c r="D40" s="1"/>
      <c r="E40" s="1"/>
      <c r="F40" s="1"/>
      <c r="G40" s="1"/>
      <c r="H40" s="1"/>
    </row>
    <row r="41" spans="2:8" ht="16.5" x14ac:dyDescent="0.3">
      <c r="B41" s="5"/>
      <c r="C41" s="1"/>
      <c r="D41" s="1"/>
      <c r="E41" s="1"/>
      <c r="F41" s="1"/>
      <c r="G41" s="1"/>
      <c r="H41" s="1"/>
    </row>
    <row r="42" spans="2:8" ht="16.5" x14ac:dyDescent="0.3">
      <c r="B42" s="5"/>
      <c r="C42" s="1"/>
      <c r="D42" s="1"/>
      <c r="E42" s="1"/>
      <c r="F42" s="1"/>
      <c r="G42" s="1"/>
      <c r="H42" s="1"/>
    </row>
    <row r="43" spans="2:8" ht="16.5" x14ac:dyDescent="0.3">
      <c r="B43" s="5"/>
      <c r="C43" s="1"/>
      <c r="D43" s="1"/>
      <c r="E43" s="1"/>
      <c r="F43" s="1"/>
      <c r="G43" s="1"/>
      <c r="H43" s="1"/>
    </row>
    <row r="44" spans="2:8" ht="16.5" x14ac:dyDescent="0.3">
      <c r="B44" s="5"/>
      <c r="C44" s="1"/>
      <c r="D44" s="1"/>
      <c r="E44" s="1"/>
      <c r="F44" s="1"/>
      <c r="G44" s="1"/>
      <c r="H44" s="1"/>
    </row>
    <row r="45" spans="2:8" ht="16.5" x14ac:dyDescent="0.3">
      <c r="B45" s="5"/>
      <c r="C45" s="1"/>
      <c r="D45" s="1"/>
      <c r="E45" s="1"/>
      <c r="F45" s="1"/>
      <c r="G45" s="1"/>
      <c r="H45" s="1"/>
    </row>
    <row r="46" spans="2:8" ht="16.5" x14ac:dyDescent="0.3">
      <c r="B46" s="5"/>
      <c r="C46" s="1"/>
      <c r="D46" s="1"/>
      <c r="E46" s="1"/>
      <c r="F46" s="1"/>
      <c r="G46" s="1"/>
      <c r="H46" s="1"/>
    </row>
    <row r="47" spans="2:8" ht="16.5" x14ac:dyDescent="0.3">
      <c r="B47" s="5"/>
      <c r="C47" s="1"/>
      <c r="D47" s="1"/>
      <c r="E47" s="1"/>
      <c r="F47" s="1"/>
      <c r="G47" s="1"/>
      <c r="H47" s="1"/>
    </row>
    <row r="48" spans="2:8" ht="16.5" x14ac:dyDescent="0.3">
      <c r="B48" s="5"/>
      <c r="C48" s="1"/>
      <c r="D48" s="1"/>
      <c r="E48" s="1"/>
      <c r="F48" s="1"/>
      <c r="G48" s="1"/>
      <c r="H48" s="1"/>
    </row>
  </sheetData>
  <mergeCells count="19">
    <mergeCell ref="B37:H37"/>
    <mergeCell ref="B28:H28"/>
    <mergeCell ref="G6:H6"/>
    <mergeCell ref="G7:H7"/>
    <mergeCell ref="G8:H8"/>
    <mergeCell ref="G3:H3"/>
    <mergeCell ref="B11:H11"/>
    <mergeCell ref="D31:H31"/>
    <mergeCell ref="D32:H32"/>
    <mergeCell ref="D33:H33"/>
    <mergeCell ref="D34:H34"/>
    <mergeCell ref="D35:H35"/>
    <mergeCell ref="D30:H30"/>
    <mergeCell ref="B2:H2"/>
    <mergeCell ref="B4:H4"/>
    <mergeCell ref="C6:D6"/>
    <mergeCell ref="C7:D7"/>
    <mergeCell ref="C8:D8"/>
    <mergeCell ref="C9:D9"/>
  </mergeCells>
  <pageMargins left="0.25" right="0.25" top="0.75" bottom="0.75" header="0.3" footer="0.3"/>
  <pageSetup scale="63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Savings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2025-11-07T12:09:48Z</cp:lastPrinted>
  <dcterms:created xsi:type="dcterms:W3CDTF">2025-11-07T11:41:14Z</dcterms:created>
  <dcterms:modified xsi:type="dcterms:W3CDTF">2025-11-07T12:10:52Z</dcterms:modified>
</cp:coreProperties>
</file>